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ência\COLETA DE DADOS\ARLENIO\2025\TABELA CONTRATAÇÃO ANUAL 2026\"/>
    </mc:Choice>
  </mc:AlternateContent>
  <xr:revisionPtr revIDLastSave="0" documentId="13_ncr:1_{9CA5A4EF-8C4F-480C-808A-2CC469235070}" xr6:coauthVersionLast="36" xr6:coauthVersionMax="36" xr10:uidLastSave="{00000000-0000-0000-0000-000000000000}"/>
  <bookViews>
    <workbookView xWindow="0" yWindow="0" windowWidth="28800" windowHeight="11505" xr2:uid="{DC6B6B0F-0BDF-4F00-812C-B9F67F42E8BE}"/>
  </bookViews>
  <sheets>
    <sheet name="MATERIAL" sheetId="1" r:id="rId1"/>
    <sheet name="SERVIÇOS - NOVOS" sheetId="2" r:id="rId2"/>
    <sheet name="SERVIÇOS - RENOVAÇÕE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3" l="1"/>
  <c r="C42" i="2"/>
  <c r="C6" i="1"/>
  <c r="C12" i="1" s="1"/>
</calcChain>
</file>

<file path=xl/sharedStrings.xml><?xml version="1.0" encoding="utf-8"?>
<sst xmlns="http://schemas.openxmlformats.org/spreadsheetml/2006/main" count="87" uniqueCount="80">
  <si>
    <t>AQUISIÇÃO DE MATERIAL</t>
  </si>
  <si>
    <t>Item</t>
  </si>
  <si>
    <t>Descrição</t>
  </si>
  <si>
    <t>Valor Anual Estimado</t>
  </si>
  <si>
    <t>Data Limite para contratação</t>
  </si>
  <si>
    <r>
      <rPr>
        <b/>
        <sz val="12"/>
        <color theme="1"/>
        <rFont val="Calibri"/>
        <family val="2"/>
      </rPr>
      <t>Material de expediente</t>
    </r>
    <r>
      <rPr>
        <sz val="10"/>
        <color theme="1"/>
        <rFont val="Calibri"/>
        <family val="2"/>
      </rPr>
      <t>( Papel A4, copos descartáveis, gás e água mineral)</t>
    </r>
  </si>
  <si>
    <r>
      <t>Material de Consumo (</t>
    </r>
    <r>
      <rPr>
        <sz val="12"/>
        <color theme="1"/>
        <rFont val="Calibri"/>
        <family val="2"/>
      </rPr>
      <t>equipamentos de limpeza)</t>
    </r>
  </si>
  <si>
    <t xml:space="preserve">Material e cartilhas de educação previdenciária </t>
  </si>
  <si>
    <r>
      <rPr>
        <b/>
        <sz val="12"/>
        <color theme="1"/>
        <rFont val="Calibri"/>
        <family val="2"/>
      </rPr>
      <t>Gêneros alimentícios</t>
    </r>
    <r>
      <rPr>
        <sz val="10"/>
        <color theme="1"/>
        <rFont val="Calibri"/>
        <family val="2"/>
      </rPr>
      <t xml:space="preserve"> (Compra de café)</t>
    </r>
  </si>
  <si>
    <r>
      <t xml:space="preserve">Aparelhos e equipamentos de comunicação  </t>
    </r>
    <r>
      <rPr>
        <sz val="12"/>
        <color theme="1"/>
        <rFont val="Calibri"/>
        <family val="2"/>
      </rPr>
      <t>(celulares e telefone de mesa)</t>
    </r>
  </si>
  <si>
    <r>
      <t xml:space="preserve">Outras máquinas, aparelhos, equipamentos e ferramentas </t>
    </r>
    <r>
      <rPr>
        <sz val="12"/>
        <color theme="1"/>
        <rFont val="Calibri"/>
        <family val="2"/>
        <scheme val="minor"/>
      </rPr>
      <t>(ar condiconados)</t>
    </r>
  </si>
  <si>
    <t>Eletrodomésticos e equipamentos elétricos</t>
  </si>
  <si>
    <r>
      <t xml:space="preserve">Softwares </t>
    </r>
    <r>
      <rPr>
        <sz val="12"/>
        <color theme="1"/>
        <rFont val="Calibri"/>
        <family val="2"/>
        <scheme val="minor"/>
      </rPr>
      <t>(Aquisição de Storage)</t>
    </r>
  </si>
  <si>
    <r>
      <t xml:space="preserve">Equipamentos de tecnologia da informação </t>
    </r>
    <r>
      <rPr>
        <sz val="12"/>
        <color theme="1"/>
        <rFont val="Calibri"/>
        <family val="2"/>
        <scheme val="minor"/>
      </rPr>
      <t>(aquisição de 30 computadores, 10 Nobreak, 01 Sensor de Temperatura e umidade, 10 notebooks )</t>
    </r>
  </si>
  <si>
    <t>TOTAL</t>
  </si>
  <si>
    <t>SERVIÇOS - NOVAS CONTRATAÇÕES</t>
  </si>
  <si>
    <t>Valor Estimado</t>
  </si>
  <si>
    <t>Data Prevista</t>
  </si>
  <si>
    <t>Prestação de serviços de supervisão para progressão do Indicador de Certificação Pró Gestão do nível 3 para nível 4</t>
  </si>
  <si>
    <t>Contratação de empresa organizadora para o 3º Encontro de Bem-Estar do SergipePrevidência Estado de Sergipe 
apoio da Universidade Tiradentes (Unit).</t>
  </si>
  <si>
    <t xml:space="preserve">Prestação de serviços estratégicos de solução de tecnologia da informação (TI) para fornecimento do serviço de Batimento de Dados do Sistema de Informações do Registro Civil – SIRC pela DATAPREV  </t>
  </si>
  <si>
    <t>Contratação de empresa especializada para seguro de vida em grupo, para fornecer apólice de acidente pessoal para 20(vinte) estagiários.</t>
  </si>
  <si>
    <t>Prestação de serviços de manutenção predial preventiva e corretiva, com fornecimento de material.</t>
  </si>
  <si>
    <t>Fornecimento e organização  de suprimentos na comemoração dos 19 anos do SergipePrevidência, conforme condições e exigências estabelecidas neste instrumento, para atendimento das necessidades desta Autarquia.</t>
  </si>
  <si>
    <t>Aquisição de 1(um) Storage</t>
  </si>
  <si>
    <t>Organização do 4º Recital, promovido pelo SergipePrevidência, conforme condições e exigências estabelecidas neste instrumento, para atendimento das necessidades desta Autarquia.</t>
  </si>
  <si>
    <t>Aquisição de café sob demanda, torrado e moído, em pacotes de 500g, para suprir as necessidades diárias dos servidores e colaboradores do SERGIPEPREVIDÊNCIA, garantindo um ambiente de trabalho mais confortável e produtivo.</t>
  </si>
  <si>
    <t>Manutenção em no-break do Atendimento</t>
  </si>
  <si>
    <t>Prestação de serviços gráficos personalizados como impressão, encadernação, folder, panfletos, credenciais, crachás, confecção de camisas coloridas, entre outros serviços relacionados.</t>
  </si>
  <si>
    <t>Aquisição de 30 (Trinta) Computadores</t>
  </si>
  <si>
    <t xml:space="preserve">Prestação de serviços de políticas públicas e previdenciárias de saúde e segurança do servidor </t>
  </si>
  <si>
    <t>Fornecimento de água</t>
  </si>
  <si>
    <t>Contratação de consultoria especializada em investimentos, devidamente registrada na Comissão de Valores Mobiliários – CVM, como Consultoria de Valores Mobiliários pessoa jurídica, com capacidade técnica para o desenvolvimento e elaboração de relatórios mensais e de diligências de verificação dos lastros relativos aos títulos ou a papéis incluídos em operações estruturadas adquiridas por meio de veículos de investimentos, de acompanhamento sistemático da situação patrimonial, fiscal, comercial e jurídica das instituições investidas e do desempenho dos papéis por elas emitidos e elaboração do ALM – Asset Liability Management.</t>
  </si>
  <si>
    <t>Aquisição de 10 (dez) Nobreak</t>
  </si>
  <si>
    <t>Aquisição de 01 (um) Sensor de Temperatura e Umidade</t>
  </si>
  <si>
    <t>Serviços continuados de manutenção preventiva e corretiva em 27 (vinte e sete) aparelhos de arcondicionado tipo Split</t>
  </si>
  <si>
    <t xml:space="preserve"> Bem Material e cartilha de educação previdenciária </t>
  </si>
  <si>
    <t>Fornecimento de equipamentos e acessórios destinados à limpeza e conservação dos ambientes</t>
  </si>
  <si>
    <t>serviços de assessoria atuarial, incluindo a elaboração de Avaliação Atuarial do Regime Próprio de Previdência Social, preenchimento do DRAA, e elaboração do Plano de Trabalho Atuarial</t>
  </si>
  <si>
    <t>Professora Especializada para ministrar, de forma presencial, curso de capacitação no  RPPS do Estado de Sergipe</t>
  </si>
  <si>
    <t>Contratação Software de backup veeam</t>
  </si>
  <si>
    <t>Contratação de empresa especializada para confecção de fardamento dos participantes do CoralPrev</t>
  </si>
  <si>
    <t>Prestação de serviços técnicos especializados em treinamento e aperfeiçoamento de pessoal.</t>
  </si>
  <si>
    <t xml:space="preserve">Aquisição de 10 (dez) Notebooks </t>
  </si>
  <si>
    <t xml:space="preserve">Serviços especializados para realização de serviços técnicos que contemplem a realização de estudos, pesquisas e elaboração de diagnóstico detalhado da atual situação financeira e atuarial do Instituto de Previdência dos Servidores do Estado de Sergipe e propor soluções que tenham por objetivo atingir o equilíbrio
financeiro e atuarial do RPPS </t>
  </si>
  <si>
    <t>Contratação Manutenção em nobreak do atendimento</t>
  </si>
  <si>
    <t xml:space="preserve"> Serviços para a implementação de uma nova fibra óptica de backup, interligando os racks do Ipes Saúde e do SergipePrevidência</t>
  </si>
  <si>
    <t>Execução e implantação dos serviços técnicos, tais como: reforma elétrica, instalação de câmeras e reforma da rede lógica</t>
  </si>
  <si>
    <t>Serviços Eventual atualização dos manuais e mapeamentos de processos</t>
  </si>
  <si>
    <t>Serviços continuados de Garçom e Copeira</t>
  </si>
  <si>
    <t>serviço curso de preparação dos dirigentes e conselheiros para exame de cetificação.</t>
  </si>
  <si>
    <t>Serviços gráficos (Encadernação e fotocópia, impressão)</t>
  </si>
  <si>
    <t>Aquisição de Material de exédiente (papel A4)</t>
  </si>
  <si>
    <t>Material de expediente - copo descartável</t>
  </si>
  <si>
    <t>Serviço Gestão das informações de investimentos</t>
  </si>
  <si>
    <t>Serviço apoio em buffet, sonorização e organização de eventos</t>
  </si>
  <si>
    <t>Serviço curso de atualização e de apredizagem para equipe técnica</t>
  </si>
  <si>
    <t>SERVIÇOS - RENOVAÇÕES</t>
  </si>
  <si>
    <t>Data Limite Para Aditivo</t>
  </si>
  <si>
    <t>Contratação de professor de dança e coreógrafo para ministrar aula de dança de salão para os servidores ativos e aposentados do RPPS/SE</t>
  </si>
  <si>
    <t>Contratação de empresa especializada em Serviços para disponibilização e adaptação contínua de plataforma de serviços de Atendimento Digital (Omnichannel), para comunicação digital unificada e gestão de relacionamento com os segurados.</t>
  </si>
  <si>
    <t>Prestação de serviços continuados de apoio administrativo, referente ao Pregão Eletrônico nº 176/2023</t>
  </si>
  <si>
    <t>Gerenciamento eletrônico de documentos e guarda física documental do arquivo do SERGIPEPREVIDÊNCIA</t>
  </si>
  <si>
    <t>Cessão de direito de uso de conjunto de software denominado Solução de Sistema Integrado de Gestão Previdenciária com implantação ( instalação, configuração, customização e  treinamento)</t>
  </si>
  <si>
    <t>Contratação de profissional para ensinar e reger o coral do Sergipeprevidência, a ser formado por servidores aposentados e ativos</t>
  </si>
  <si>
    <t xml:space="preserve">serviços de monitoramento remoto, suporte e administração de sistemas gerenciadores de banco de dados, sistemas operacionais e servidores de aplicação </t>
  </si>
  <si>
    <t>Serviço de instrutoria para atender os servidores do SERGIPEPREVIDÊNCIA</t>
  </si>
  <si>
    <t>Fornecimento de assinatura de revista, para atender as necessidades do SERGIPEPREVIDÊNCIA</t>
  </si>
  <si>
    <t>Filiação deste Instituto com a ABIPEM (Associação Brasileira de Instituições de Previdência Estaduais e Municipais), para o aprimoramento do conhecimento, atividades de intercâmbio nacionais e internacionais, participação em congressos e seminários.</t>
  </si>
  <si>
    <t>Prestação de serviços de gerenciamento eletrônico e controle de abastecimento de combustíveis</t>
  </si>
  <si>
    <t>Serviços de impressão e reprografia de documentos</t>
  </si>
  <si>
    <t>Serviços de fornecimentos de passagens aéreas, nacionais ou internacionais, incluive retorno</t>
  </si>
  <si>
    <t>Serviços técnicos especializados, operacionalização e manutenção de solução de telefonia fixa</t>
  </si>
  <si>
    <t>Serviços de vigilância patrimonial</t>
  </si>
  <si>
    <t>Serviços de locação de veículos automotores</t>
  </si>
  <si>
    <t>Locação de serviços centralizado de veículos automotores</t>
  </si>
  <si>
    <t>Serviço de conectividade de rede para promover tráfego de dados, voz e imagem</t>
  </si>
  <si>
    <t>Serviços de conexão a rede mundial de computadores - internet</t>
  </si>
  <si>
    <t>Serviços graficos de publicidade de atos admininstrativos no diário oficial do estados de Sergipe.</t>
  </si>
  <si>
    <t>Prestação de Serviços de manutenção predial preventiva e corretiva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</si>
</sst>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R$&quot;\ #,##0;[Red]\-&quot;R$&quot;\ #,##0"/>
    <numFmt numFmtId="43" formatCode="_-* #,##0.00_-;\-* #,##0.00_-;_-* &quot;-&quot;??_-;_-@_-"/>
    <numFmt numFmtId="164" formatCode="&quot;R$&quot;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33"/>
      <name val="Calibri"/>
      <family val="2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164" fontId="0" fillId="0" borderId="1" xfId="1" applyNumberFormat="1" applyFont="1" applyBorder="1"/>
    <xf numFmtId="17" fontId="0" fillId="0" borderId="1" xfId="0" applyNumberFormat="1" applyBorder="1"/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0" fillId="0" borderId="1" xfId="1" applyNumberFormat="1" applyFont="1" applyFill="1" applyBorder="1"/>
    <xf numFmtId="17" fontId="0" fillId="0" borderId="1" xfId="0" applyNumberFormat="1" applyFill="1" applyBorder="1"/>
    <xf numFmtId="164" fontId="0" fillId="0" borderId="1" xfId="1" applyNumberFormat="1" applyFont="1" applyFill="1" applyBorder="1" applyAlignment="1">
      <alignment horizontal="right" vertical="center"/>
    </xf>
    <xf numFmtId="17" fontId="0" fillId="0" borderId="1" xfId="0" applyNumberForma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 wrapText="1"/>
    </xf>
    <xf numFmtId="164" fontId="0" fillId="0" borderId="1" xfId="1" applyNumberFormat="1" applyFont="1" applyFill="1" applyBorder="1" applyAlignment="1">
      <alignment vertical="center"/>
    </xf>
    <xf numFmtId="17" fontId="0" fillId="0" borderId="1" xfId="0" applyNumberForma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164" fontId="3" fillId="2" borderId="0" xfId="1" applyNumberFormat="1" applyFont="1" applyFill="1" applyAlignment="1">
      <alignment vertical="center"/>
    </xf>
    <xf numFmtId="0" fontId="3" fillId="2" borderId="0" xfId="0" applyFont="1" applyFill="1"/>
    <xf numFmtId="0" fontId="4" fillId="0" borderId="1" xfId="0" applyFont="1" applyFill="1" applyBorder="1" applyAlignment="1">
      <alignment horizontal="justify" vertical="center" wrapText="1"/>
    </xf>
    <xf numFmtId="164" fontId="4" fillId="0" borderId="1" xfId="0" applyNumberFormat="1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justify" vertical="center"/>
    </xf>
    <xf numFmtId="164" fontId="4" fillId="0" borderId="1" xfId="1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left" vertical="center"/>
    </xf>
    <xf numFmtId="0" fontId="4" fillId="3" borderId="1" xfId="0" applyFont="1" applyFill="1" applyBorder="1" applyAlignment="1">
      <alignment vertical="center" wrapText="1"/>
    </xf>
    <xf numFmtId="164" fontId="4" fillId="3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/>
    <xf numFmtId="17" fontId="4" fillId="0" borderId="1" xfId="0" applyNumberFormat="1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0" fontId="0" fillId="0" borderId="1" xfId="0" applyBorder="1"/>
    <xf numFmtId="164" fontId="3" fillId="2" borderId="1" xfId="0" applyNumberFormat="1" applyFont="1" applyFill="1" applyBorder="1"/>
    <xf numFmtId="6" fontId="4" fillId="0" borderId="1" xfId="1" applyNumberFormat="1" applyFont="1" applyBorder="1" applyAlignment="1">
      <alignment vertical="center"/>
    </xf>
    <xf numFmtId="164" fontId="11" fillId="0" borderId="1" xfId="0" applyNumberFormat="1" applyFont="1" applyBorder="1" applyAlignment="1">
      <alignment vertical="center"/>
    </xf>
    <xf numFmtId="164" fontId="11" fillId="0" borderId="1" xfId="0" applyNumberFormat="1" applyFont="1" applyFill="1" applyBorder="1" applyAlignment="1">
      <alignment vertical="center"/>
    </xf>
    <xf numFmtId="164" fontId="11" fillId="0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F3B86-39BA-42A2-B0A1-48B1D4444DFF}">
  <dimension ref="A1:D12"/>
  <sheetViews>
    <sheetView tabSelected="1" workbookViewId="0">
      <selection activeCell="J6" sqref="J6"/>
    </sheetView>
  </sheetViews>
  <sheetFormatPr defaultRowHeight="15" x14ac:dyDescent="0.25"/>
  <cols>
    <col min="1" max="1" width="11.42578125" customWidth="1"/>
    <col min="2" max="2" width="55.42578125" customWidth="1"/>
    <col min="3" max="3" width="30.42578125" customWidth="1"/>
    <col min="4" max="4" width="31.28515625" customWidth="1"/>
  </cols>
  <sheetData>
    <row r="1" spans="1:4" ht="30" customHeight="1" x14ac:dyDescent="0.25">
      <c r="A1" s="47" t="s">
        <v>0</v>
      </c>
      <c r="B1" s="47"/>
      <c r="C1" s="47"/>
      <c r="D1" s="47"/>
    </row>
    <row r="2" spans="1:4" ht="30" customHeight="1" x14ac:dyDescent="0.25">
      <c r="A2" s="1" t="s">
        <v>1</v>
      </c>
      <c r="B2" s="1" t="s">
        <v>2</v>
      </c>
      <c r="C2" s="1" t="s">
        <v>3</v>
      </c>
      <c r="D2" s="2" t="s">
        <v>4</v>
      </c>
    </row>
    <row r="3" spans="1:4" ht="30" customHeight="1" x14ac:dyDescent="0.25">
      <c r="A3" s="3">
        <v>1</v>
      </c>
      <c r="B3" s="4" t="s">
        <v>5</v>
      </c>
      <c r="C3" s="5">
        <v>22000</v>
      </c>
      <c r="D3" s="6">
        <v>46357</v>
      </c>
    </row>
    <row r="4" spans="1:4" ht="30" customHeight="1" x14ac:dyDescent="0.25">
      <c r="A4" s="3">
        <v>2</v>
      </c>
      <c r="B4" s="7" t="s">
        <v>6</v>
      </c>
      <c r="C4" s="5">
        <v>16340.5</v>
      </c>
      <c r="D4" s="6">
        <v>46357</v>
      </c>
    </row>
    <row r="5" spans="1:4" ht="30" customHeight="1" x14ac:dyDescent="0.25">
      <c r="A5" s="3">
        <v>3</v>
      </c>
      <c r="B5" s="7" t="s">
        <v>7</v>
      </c>
      <c r="C5" s="5">
        <v>15000</v>
      </c>
      <c r="D5" s="6">
        <v>46357</v>
      </c>
    </row>
    <row r="6" spans="1:4" ht="30" customHeight="1" x14ac:dyDescent="0.25">
      <c r="A6" s="3">
        <v>4</v>
      </c>
      <c r="B6" s="8" t="s">
        <v>8</v>
      </c>
      <c r="C6" s="9">
        <f>639+4510</f>
        <v>5149</v>
      </c>
      <c r="D6" s="10">
        <v>46357</v>
      </c>
    </row>
    <row r="7" spans="1:4" ht="30" customHeight="1" x14ac:dyDescent="0.25">
      <c r="A7" s="3">
        <v>5</v>
      </c>
      <c r="B7" s="7" t="s">
        <v>9</v>
      </c>
      <c r="C7" s="11">
        <v>25300</v>
      </c>
      <c r="D7" s="12">
        <v>46357</v>
      </c>
    </row>
    <row r="8" spans="1:4" ht="30" customHeight="1" x14ac:dyDescent="0.25">
      <c r="A8" s="3">
        <v>6</v>
      </c>
      <c r="B8" s="13" t="s">
        <v>10</v>
      </c>
      <c r="C8" s="14">
        <v>22000</v>
      </c>
      <c r="D8" s="15">
        <v>46357</v>
      </c>
    </row>
    <row r="9" spans="1:4" ht="30" customHeight="1" x14ac:dyDescent="0.25">
      <c r="A9" s="3">
        <v>7</v>
      </c>
      <c r="B9" s="16" t="s">
        <v>11</v>
      </c>
      <c r="C9" s="11">
        <v>6600</v>
      </c>
      <c r="D9" s="12">
        <v>46357</v>
      </c>
    </row>
    <row r="10" spans="1:4" ht="30" customHeight="1" x14ac:dyDescent="0.25">
      <c r="A10" s="3">
        <v>8</v>
      </c>
      <c r="B10" s="13" t="s">
        <v>12</v>
      </c>
      <c r="C10" s="11">
        <v>10000</v>
      </c>
      <c r="D10" s="12">
        <v>46357</v>
      </c>
    </row>
    <row r="11" spans="1:4" ht="45" customHeight="1" x14ac:dyDescent="0.25">
      <c r="A11" s="3">
        <v>9</v>
      </c>
      <c r="B11" s="13" t="s">
        <v>13</v>
      </c>
      <c r="C11" s="11">
        <v>213000</v>
      </c>
      <c r="D11" s="15">
        <v>46357</v>
      </c>
    </row>
    <row r="12" spans="1:4" ht="30" customHeight="1" x14ac:dyDescent="0.35">
      <c r="A12" s="48" t="s">
        <v>14</v>
      </c>
      <c r="B12" s="48"/>
      <c r="C12" s="17">
        <f>SUM(C3:C11)</f>
        <v>335389.5</v>
      </c>
      <c r="D12" s="18"/>
    </row>
  </sheetData>
  <mergeCells count="2">
    <mergeCell ref="A1:D1"/>
    <mergeCell ref="A12:B12"/>
  </mergeCells>
  <pageMargins left="0.511811024" right="0.511811024" top="0.78740157499999996" bottom="0.78740157499999996" header="0.31496062000000002" footer="0.31496062000000002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B1560-6FBD-4BE2-82BC-7F351CE0A1C5}">
  <dimension ref="A1:D42"/>
  <sheetViews>
    <sheetView topLeftCell="A32" workbookViewId="0">
      <selection activeCell="D42" sqref="D42"/>
    </sheetView>
  </sheetViews>
  <sheetFormatPr defaultRowHeight="15" x14ac:dyDescent="0.25"/>
  <cols>
    <col min="2" max="2" width="64.42578125" customWidth="1"/>
    <col min="3" max="3" width="21.85546875" customWidth="1"/>
    <col min="4" max="4" width="14.85546875" customWidth="1"/>
  </cols>
  <sheetData>
    <row r="1" spans="1:4" ht="21" x14ac:dyDescent="0.25">
      <c r="A1" s="49" t="s">
        <v>15</v>
      </c>
      <c r="B1" s="49"/>
      <c r="C1" s="49"/>
      <c r="D1" s="49"/>
    </row>
    <row r="2" spans="1:4" x14ac:dyDescent="0.25">
      <c r="A2" s="27" t="s">
        <v>1</v>
      </c>
      <c r="B2" s="27" t="s">
        <v>2</v>
      </c>
      <c r="C2" s="27" t="s">
        <v>16</v>
      </c>
      <c r="D2" s="27" t="s">
        <v>17</v>
      </c>
    </row>
    <row r="3" spans="1:4" ht="33.75" customHeight="1" x14ac:dyDescent="0.25">
      <c r="A3" s="3">
        <v>1</v>
      </c>
      <c r="B3" s="19" t="s">
        <v>18</v>
      </c>
      <c r="C3" s="44">
        <v>45375</v>
      </c>
      <c r="D3" s="28">
        <v>2026</v>
      </c>
    </row>
    <row r="4" spans="1:4" ht="33.75" customHeight="1" x14ac:dyDescent="0.25">
      <c r="A4" s="3">
        <v>2</v>
      </c>
      <c r="B4" s="8" t="s">
        <v>19</v>
      </c>
      <c r="C4" s="20">
        <v>234183.4</v>
      </c>
      <c r="D4" s="28">
        <v>2026</v>
      </c>
    </row>
    <row r="5" spans="1:4" ht="33.75" customHeight="1" x14ac:dyDescent="0.25">
      <c r="A5" s="3">
        <v>3</v>
      </c>
      <c r="B5" s="4" t="s">
        <v>20</v>
      </c>
      <c r="C5" s="21">
        <v>98158.104000000007</v>
      </c>
      <c r="D5" s="28">
        <v>2026</v>
      </c>
    </row>
    <row r="6" spans="1:4" ht="33.75" customHeight="1" x14ac:dyDescent="0.25">
      <c r="A6" s="3">
        <v>4</v>
      </c>
      <c r="B6" s="22" t="s">
        <v>21</v>
      </c>
      <c r="C6" s="44">
        <v>378</v>
      </c>
      <c r="D6" s="28">
        <v>2026</v>
      </c>
    </row>
    <row r="7" spans="1:4" ht="33.75" customHeight="1" x14ac:dyDescent="0.25">
      <c r="A7" s="3">
        <v>5</v>
      </c>
      <c r="B7" s="4" t="s">
        <v>22</v>
      </c>
      <c r="C7" s="45">
        <v>242000</v>
      </c>
      <c r="D7" s="28">
        <v>2026</v>
      </c>
    </row>
    <row r="8" spans="1:4" ht="33.75" customHeight="1" x14ac:dyDescent="0.25">
      <c r="A8" s="3">
        <v>6</v>
      </c>
      <c r="B8" s="4" t="s">
        <v>23</v>
      </c>
      <c r="C8" s="46">
        <v>77000</v>
      </c>
      <c r="D8" s="28">
        <v>2026</v>
      </c>
    </row>
    <row r="9" spans="1:4" ht="33.75" customHeight="1" x14ac:dyDescent="0.25">
      <c r="A9" s="3">
        <v>7</v>
      </c>
      <c r="B9" s="8" t="s">
        <v>24</v>
      </c>
      <c r="C9" s="44">
        <v>10000</v>
      </c>
      <c r="D9" s="28">
        <v>2026</v>
      </c>
    </row>
    <row r="10" spans="1:4" ht="33.75" customHeight="1" x14ac:dyDescent="0.25">
      <c r="A10" s="3">
        <v>8</v>
      </c>
      <c r="B10" s="8" t="s">
        <v>25</v>
      </c>
      <c r="C10" s="43">
        <v>44000</v>
      </c>
      <c r="D10" s="28">
        <v>2026</v>
      </c>
    </row>
    <row r="11" spans="1:4" ht="33.75" customHeight="1" x14ac:dyDescent="0.25">
      <c r="A11" s="3">
        <v>9</v>
      </c>
      <c r="B11" s="8" t="s">
        <v>26</v>
      </c>
      <c r="C11" s="43">
        <v>8800</v>
      </c>
      <c r="D11" s="28">
        <v>2026</v>
      </c>
    </row>
    <row r="12" spans="1:4" ht="33.75" customHeight="1" x14ac:dyDescent="0.25">
      <c r="A12" s="3">
        <v>10</v>
      </c>
      <c r="B12" s="8" t="s">
        <v>27</v>
      </c>
      <c r="C12" s="43">
        <v>9000</v>
      </c>
      <c r="D12" s="28">
        <v>2026</v>
      </c>
    </row>
    <row r="13" spans="1:4" ht="33.75" customHeight="1" x14ac:dyDescent="0.25">
      <c r="A13" s="3">
        <v>11</v>
      </c>
      <c r="B13" s="8" t="s">
        <v>28</v>
      </c>
      <c r="C13" s="43">
        <v>23100</v>
      </c>
      <c r="D13" s="28">
        <v>2026</v>
      </c>
    </row>
    <row r="14" spans="1:4" ht="33.75" customHeight="1" x14ac:dyDescent="0.25">
      <c r="A14" s="3">
        <v>12</v>
      </c>
      <c r="B14" s="8" t="s">
        <v>29</v>
      </c>
      <c r="C14" s="43">
        <v>150000</v>
      </c>
      <c r="D14" s="28">
        <v>2026</v>
      </c>
    </row>
    <row r="15" spans="1:4" ht="33.75" customHeight="1" x14ac:dyDescent="0.25">
      <c r="A15" s="3">
        <v>13</v>
      </c>
      <c r="B15" s="8" t="s">
        <v>30</v>
      </c>
      <c r="C15" s="43">
        <v>1089000</v>
      </c>
      <c r="D15" s="28">
        <v>2026</v>
      </c>
    </row>
    <row r="16" spans="1:4" ht="33.75" customHeight="1" x14ac:dyDescent="0.25">
      <c r="A16" s="3">
        <v>14</v>
      </c>
      <c r="B16" s="4" t="s">
        <v>31</v>
      </c>
      <c r="C16" s="23">
        <v>9141</v>
      </c>
      <c r="D16" s="28">
        <v>2026</v>
      </c>
    </row>
    <row r="17" spans="1:4" ht="33.75" customHeight="1" x14ac:dyDescent="0.25">
      <c r="A17" s="3">
        <v>15</v>
      </c>
      <c r="B17" s="4" t="s">
        <v>32</v>
      </c>
      <c r="C17" s="23">
        <v>21054</v>
      </c>
      <c r="D17" s="28">
        <v>2026</v>
      </c>
    </row>
    <row r="18" spans="1:4" ht="33.75" customHeight="1" x14ac:dyDescent="0.25">
      <c r="A18" s="3">
        <v>16</v>
      </c>
      <c r="B18" s="4" t="s">
        <v>33</v>
      </c>
      <c r="C18" s="23">
        <v>15000</v>
      </c>
      <c r="D18" s="28">
        <v>2026</v>
      </c>
    </row>
    <row r="19" spans="1:4" ht="33.75" customHeight="1" x14ac:dyDescent="0.25">
      <c r="A19" s="3">
        <v>17</v>
      </c>
      <c r="B19" s="4" t="s">
        <v>34</v>
      </c>
      <c r="C19" s="23">
        <v>3000</v>
      </c>
      <c r="D19" s="28">
        <v>2026</v>
      </c>
    </row>
    <row r="20" spans="1:4" ht="33.75" customHeight="1" x14ac:dyDescent="0.25">
      <c r="A20" s="3">
        <v>18</v>
      </c>
      <c r="B20" s="4" t="s">
        <v>35</v>
      </c>
      <c r="C20" s="23">
        <v>71511</v>
      </c>
      <c r="D20" s="28">
        <v>2026</v>
      </c>
    </row>
    <row r="21" spans="1:4" ht="33.75" customHeight="1" x14ac:dyDescent="0.25">
      <c r="A21" s="3">
        <v>19</v>
      </c>
      <c r="B21" s="4" t="s">
        <v>36</v>
      </c>
      <c r="C21" s="23">
        <v>15000</v>
      </c>
      <c r="D21" s="28">
        <v>2026</v>
      </c>
    </row>
    <row r="22" spans="1:4" ht="33.75" customHeight="1" x14ac:dyDescent="0.25">
      <c r="A22" s="3">
        <v>20</v>
      </c>
      <c r="B22" s="4" t="s">
        <v>37</v>
      </c>
      <c r="C22" s="23">
        <v>33000</v>
      </c>
      <c r="D22" s="28">
        <v>2026</v>
      </c>
    </row>
    <row r="23" spans="1:4" ht="33.75" customHeight="1" x14ac:dyDescent="0.25">
      <c r="A23" s="3">
        <v>21</v>
      </c>
      <c r="B23" s="4" t="s">
        <v>38</v>
      </c>
      <c r="C23" s="23">
        <v>239580</v>
      </c>
      <c r="D23" s="28">
        <v>2026</v>
      </c>
    </row>
    <row r="24" spans="1:4" ht="33.75" customHeight="1" x14ac:dyDescent="0.25">
      <c r="A24" s="3">
        <v>22</v>
      </c>
      <c r="B24" s="4" t="s">
        <v>39</v>
      </c>
      <c r="C24" s="23">
        <v>27500</v>
      </c>
      <c r="D24" s="28">
        <v>2026</v>
      </c>
    </row>
    <row r="25" spans="1:4" ht="33.75" customHeight="1" x14ac:dyDescent="0.25">
      <c r="A25" s="3">
        <v>23</v>
      </c>
      <c r="B25" s="4" t="s">
        <v>40</v>
      </c>
      <c r="C25" s="23">
        <v>6000</v>
      </c>
      <c r="D25" s="28">
        <v>2026</v>
      </c>
    </row>
    <row r="26" spans="1:4" ht="33.75" customHeight="1" x14ac:dyDescent="0.25">
      <c r="A26" s="3">
        <v>24</v>
      </c>
      <c r="B26" s="4" t="s">
        <v>41</v>
      </c>
      <c r="C26" s="23">
        <v>22000</v>
      </c>
      <c r="D26" s="28">
        <v>2026</v>
      </c>
    </row>
    <row r="27" spans="1:4" ht="33.75" customHeight="1" x14ac:dyDescent="0.25">
      <c r="A27" s="3">
        <v>25</v>
      </c>
      <c r="B27" s="4" t="s">
        <v>42</v>
      </c>
      <c r="C27" s="23">
        <v>110000</v>
      </c>
      <c r="D27" s="28">
        <v>2026</v>
      </c>
    </row>
    <row r="28" spans="1:4" ht="33.75" customHeight="1" x14ac:dyDescent="0.25">
      <c r="A28" s="3">
        <v>26</v>
      </c>
      <c r="B28" s="24" t="s">
        <v>43</v>
      </c>
      <c r="C28" s="23">
        <v>45000</v>
      </c>
      <c r="D28" s="28">
        <v>2026</v>
      </c>
    </row>
    <row r="29" spans="1:4" ht="33.75" customHeight="1" x14ac:dyDescent="0.25">
      <c r="A29" s="3">
        <v>27</v>
      </c>
      <c r="B29" s="4" t="s">
        <v>44</v>
      </c>
      <c r="C29" s="23">
        <v>6904066.4000000004</v>
      </c>
      <c r="D29" s="28">
        <v>2026</v>
      </c>
    </row>
    <row r="30" spans="1:4" ht="33.75" customHeight="1" x14ac:dyDescent="0.25">
      <c r="A30" s="3">
        <v>28</v>
      </c>
      <c r="B30" s="4" t="s">
        <v>45</v>
      </c>
      <c r="C30" s="23">
        <v>9000</v>
      </c>
      <c r="D30" s="28">
        <v>2026</v>
      </c>
    </row>
    <row r="31" spans="1:4" ht="33.75" customHeight="1" x14ac:dyDescent="0.25">
      <c r="A31" s="3">
        <v>29</v>
      </c>
      <c r="B31" s="4" t="s">
        <v>46</v>
      </c>
      <c r="C31" s="23">
        <v>55871.75</v>
      </c>
      <c r="D31" s="28">
        <v>2026</v>
      </c>
    </row>
    <row r="32" spans="1:4" ht="33.75" customHeight="1" x14ac:dyDescent="0.25">
      <c r="A32" s="3">
        <v>30</v>
      </c>
      <c r="B32" s="4" t="s">
        <v>47</v>
      </c>
      <c r="C32" s="23">
        <v>23631.3</v>
      </c>
      <c r="D32" s="28">
        <v>2026</v>
      </c>
    </row>
    <row r="33" spans="1:4" ht="33.75" customHeight="1" x14ac:dyDescent="0.25">
      <c r="A33" s="3">
        <v>31</v>
      </c>
      <c r="B33" s="4" t="s">
        <v>48</v>
      </c>
      <c r="C33" s="23">
        <v>40000</v>
      </c>
      <c r="D33" s="28">
        <v>2026</v>
      </c>
    </row>
    <row r="34" spans="1:4" ht="33.75" customHeight="1" x14ac:dyDescent="0.25">
      <c r="A34" s="3">
        <v>32</v>
      </c>
      <c r="B34" s="25" t="s">
        <v>49</v>
      </c>
      <c r="C34" s="26">
        <v>114048</v>
      </c>
      <c r="D34" s="28">
        <v>2026</v>
      </c>
    </row>
    <row r="35" spans="1:4" ht="33.75" customHeight="1" x14ac:dyDescent="0.25">
      <c r="A35" s="3">
        <v>33</v>
      </c>
      <c r="B35" s="4" t="s">
        <v>50</v>
      </c>
      <c r="C35" s="44">
        <v>12000</v>
      </c>
      <c r="D35" s="28">
        <v>2026</v>
      </c>
    </row>
    <row r="36" spans="1:4" ht="33.75" customHeight="1" x14ac:dyDescent="0.25">
      <c r="A36" s="3">
        <v>34</v>
      </c>
      <c r="B36" s="4" t="s">
        <v>51</v>
      </c>
      <c r="C36" s="44">
        <v>33000</v>
      </c>
      <c r="D36" s="28">
        <v>2026</v>
      </c>
    </row>
    <row r="37" spans="1:4" ht="33.75" customHeight="1" x14ac:dyDescent="0.25">
      <c r="A37" s="3">
        <v>35</v>
      </c>
      <c r="B37" s="29" t="s">
        <v>52</v>
      </c>
      <c r="C37" s="44">
        <v>9936.43</v>
      </c>
      <c r="D37" s="28">
        <v>2026</v>
      </c>
    </row>
    <row r="38" spans="1:4" ht="33.75" customHeight="1" x14ac:dyDescent="0.25">
      <c r="A38" s="3">
        <v>36</v>
      </c>
      <c r="B38" s="4" t="s">
        <v>53</v>
      </c>
      <c r="C38" s="44">
        <v>660</v>
      </c>
      <c r="D38" s="28">
        <v>2026</v>
      </c>
    </row>
    <row r="39" spans="1:4" ht="33.75" customHeight="1" x14ac:dyDescent="0.25">
      <c r="A39" s="3">
        <v>37</v>
      </c>
      <c r="B39" s="4" t="s">
        <v>54</v>
      </c>
      <c r="C39" s="44">
        <v>6000</v>
      </c>
      <c r="D39" s="28">
        <v>2026</v>
      </c>
    </row>
    <row r="40" spans="1:4" ht="33.75" customHeight="1" x14ac:dyDescent="0.25">
      <c r="A40" s="3">
        <v>38</v>
      </c>
      <c r="B40" s="4" t="s">
        <v>55</v>
      </c>
      <c r="C40" s="44">
        <v>60000</v>
      </c>
      <c r="D40" s="28">
        <v>2026</v>
      </c>
    </row>
    <row r="41" spans="1:4" ht="33.75" customHeight="1" x14ac:dyDescent="0.25">
      <c r="A41" s="3">
        <v>39</v>
      </c>
      <c r="B41" s="8" t="s">
        <v>56</v>
      </c>
      <c r="C41" s="44">
        <v>40000</v>
      </c>
      <c r="D41" s="28">
        <v>2026</v>
      </c>
    </row>
    <row r="42" spans="1:4" ht="21" x14ac:dyDescent="0.35">
      <c r="A42" s="50" t="s">
        <v>14</v>
      </c>
      <c r="B42" s="50"/>
      <c r="C42" s="30">
        <f>SUM(C3:C41)</f>
        <v>9956994.3839999996</v>
      </c>
      <c r="D42" s="31"/>
    </row>
  </sheetData>
  <mergeCells count="2">
    <mergeCell ref="A1:D1"/>
    <mergeCell ref="A42:B4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D5E21-65CB-4DCB-A925-49094530C694}">
  <dimension ref="A1:E24"/>
  <sheetViews>
    <sheetView topLeftCell="A16" workbookViewId="0">
      <selection activeCell="H22" sqref="H22"/>
    </sheetView>
  </sheetViews>
  <sheetFormatPr defaultRowHeight="15" x14ac:dyDescent="0.25"/>
  <cols>
    <col min="2" max="2" width="68" customWidth="1"/>
    <col min="3" max="3" width="27.140625" customWidth="1"/>
    <col min="4" max="4" width="31.7109375" customWidth="1"/>
    <col min="5" max="5" width="9.140625" hidden="1" customWidth="1"/>
  </cols>
  <sheetData>
    <row r="1" spans="1:5" ht="21" x14ac:dyDescent="0.25">
      <c r="A1" s="49" t="s">
        <v>57</v>
      </c>
      <c r="B1" s="49"/>
      <c r="C1" s="49"/>
      <c r="D1" s="49"/>
      <c r="E1" s="49"/>
    </row>
    <row r="2" spans="1:5" ht="38.25" customHeight="1" x14ac:dyDescent="0.25">
      <c r="A2" s="38" t="s">
        <v>1</v>
      </c>
      <c r="B2" s="38" t="s">
        <v>2</v>
      </c>
      <c r="C2" s="39" t="s">
        <v>58</v>
      </c>
      <c r="D2" s="40" t="s">
        <v>3</v>
      </c>
      <c r="E2" s="41"/>
    </row>
    <row r="3" spans="1:5" ht="38.25" customHeight="1" x14ac:dyDescent="0.25">
      <c r="A3" s="3">
        <v>1</v>
      </c>
      <c r="B3" s="4" t="s">
        <v>59</v>
      </c>
      <c r="C3" s="32">
        <v>46117</v>
      </c>
      <c r="D3" s="33">
        <v>28512</v>
      </c>
      <c r="E3" s="41"/>
    </row>
    <row r="4" spans="1:5" ht="38.25" customHeight="1" x14ac:dyDescent="0.25">
      <c r="A4" s="3">
        <v>2</v>
      </c>
      <c r="B4" s="4" t="s">
        <v>60</v>
      </c>
      <c r="C4" s="32">
        <v>46296</v>
      </c>
      <c r="D4" s="33">
        <v>169287.15</v>
      </c>
      <c r="E4" s="41"/>
    </row>
    <row r="5" spans="1:5" ht="38.25" customHeight="1" x14ac:dyDescent="0.25">
      <c r="A5" s="3">
        <v>3</v>
      </c>
      <c r="B5" s="4" t="s">
        <v>61</v>
      </c>
      <c r="C5" s="32">
        <v>46266</v>
      </c>
      <c r="D5" s="33">
        <v>4664232.62</v>
      </c>
      <c r="E5" s="41"/>
    </row>
    <row r="6" spans="1:5" ht="38.25" customHeight="1" x14ac:dyDescent="0.25">
      <c r="A6" s="3">
        <v>4</v>
      </c>
      <c r="B6" s="4" t="s">
        <v>62</v>
      </c>
      <c r="C6" s="32">
        <v>46023</v>
      </c>
      <c r="D6" s="33">
        <v>183381.37</v>
      </c>
      <c r="E6" s="41"/>
    </row>
    <row r="7" spans="1:5" ht="38.25" customHeight="1" x14ac:dyDescent="0.25">
      <c r="A7" s="3">
        <v>5</v>
      </c>
      <c r="B7" s="4" t="s">
        <v>63</v>
      </c>
      <c r="C7" s="32">
        <v>46327</v>
      </c>
      <c r="D7" s="33">
        <v>3100680</v>
      </c>
      <c r="E7" s="41"/>
    </row>
    <row r="8" spans="1:5" ht="38.25" customHeight="1" x14ac:dyDescent="0.25">
      <c r="A8" s="3">
        <v>6</v>
      </c>
      <c r="B8" s="4" t="s">
        <v>64</v>
      </c>
      <c r="C8" s="32">
        <v>46023</v>
      </c>
      <c r="D8" s="33">
        <v>53460</v>
      </c>
      <c r="E8" s="41"/>
    </row>
    <row r="9" spans="1:5" ht="38.25" customHeight="1" x14ac:dyDescent="0.25">
      <c r="A9" s="3">
        <v>7</v>
      </c>
      <c r="B9" s="4" t="s">
        <v>65</v>
      </c>
      <c r="C9" s="32">
        <v>46023</v>
      </c>
      <c r="D9" s="33">
        <v>299376</v>
      </c>
      <c r="E9" s="41"/>
    </row>
    <row r="10" spans="1:5" ht="38.25" customHeight="1" x14ac:dyDescent="0.25">
      <c r="A10" s="3">
        <v>8</v>
      </c>
      <c r="B10" s="4" t="s">
        <v>66</v>
      </c>
      <c r="C10" s="32">
        <v>46023</v>
      </c>
      <c r="D10" s="33">
        <v>95040</v>
      </c>
      <c r="E10" s="41"/>
    </row>
    <row r="11" spans="1:5" ht="38.25" customHeight="1" x14ac:dyDescent="0.25">
      <c r="A11" s="3">
        <v>9</v>
      </c>
      <c r="B11" s="29" t="s">
        <v>67</v>
      </c>
      <c r="C11" s="32">
        <v>47543</v>
      </c>
      <c r="D11" s="33">
        <v>4600</v>
      </c>
      <c r="E11" s="41"/>
    </row>
    <row r="12" spans="1:5" ht="38.25" customHeight="1" x14ac:dyDescent="0.25">
      <c r="A12" s="3">
        <v>10</v>
      </c>
      <c r="B12" s="34" t="s">
        <v>68</v>
      </c>
      <c r="C12" s="32">
        <v>46082</v>
      </c>
      <c r="D12" s="35">
        <v>6385.5</v>
      </c>
      <c r="E12" s="41"/>
    </row>
    <row r="13" spans="1:5" ht="38.25" customHeight="1" x14ac:dyDescent="0.25">
      <c r="A13" s="3">
        <v>11</v>
      </c>
      <c r="B13" s="29" t="s">
        <v>69</v>
      </c>
      <c r="C13" s="32">
        <v>46023</v>
      </c>
      <c r="D13" s="36">
        <v>52866</v>
      </c>
      <c r="E13" s="41"/>
    </row>
    <row r="14" spans="1:5" ht="38.25" customHeight="1" x14ac:dyDescent="0.25">
      <c r="A14" s="3">
        <v>12</v>
      </c>
      <c r="B14" s="29" t="s">
        <v>70</v>
      </c>
      <c r="C14" s="32">
        <v>46054</v>
      </c>
      <c r="D14" s="37">
        <v>25233.86</v>
      </c>
      <c r="E14" s="41"/>
    </row>
    <row r="15" spans="1:5" ht="38.25" customHeight="1" x14ac:dyDescent="0.25">
      <c r="A15" s="3">
        <v>13</v>
      </c>
      <c r="B15" s="29" t="s">
        <v>71</v>
      </c>
      <c r="C15" s="32">
        <v>46174</v>
      </c>
      <c r="D15" s="37">
        <v>33000</v>
      </c>
      <c r="E15" s="41"/>
    </row>
    <row r="16" spans="1:5" ht="38.25" customHeight="1" x14ac:dyDescent="0.25">
      <c r="A16" s="3">
        <v>14</v>
      </c>
      <c r="B16" s="29" t="s">
        <v>72</v>
      </c>
      <c r="C16" s="32">
        <v>46082</v>
      </c>
      <c r="D16" s="37">
        <v>7676.13</v>
      </c>
      <c r="E16" s="41"/>
    </row>
    <row r="17" spans="1:5" ht="38.25" customHeight="1" x14ac:dyDescent="0.25">
      <c r="A17" s="3">
        <v>15</v>
      </c>
      <c r="B17" s="24" t="s">
        <v>73</v>
      </c>
      <c r="C17" s="32">
        <v>46204</v>
      </c>
      <c r="D17" s="37">
        <v>129099.48</v>
      </c>
      <c r="E17" s="41"/>
    </row>
    <row r="18" spans="1:5" ht="38.25" customHeight="1" x14ac:dyDescent="0.25">
      <c r="A18" s="3">
        <v>16</v>
      </c>
      <c r="B18" s="29" t="s">
        <v>74</v>
      </c>
      <c r="C18" s="32">
        <v>46235</v>
      </c>
      <c r="D18" s="37">
        <v>106231.71</v>
      </c>
      <c r="E18" s="41"/>
    </row>
    <row r="19" spans="1:5" ht="38.25" customHeight="1" x14ac:dyDescent="0.25">
      <c r="A19" s="3">
        <v>17</v>
      </c>
      <c r="B19" s="29" t="s">
        <v>75</v>
      </c>
      <c r="C19" s="32">
        <v>46235</v>
      </c>
      <c r="D19" s="37">
        <v>37350.5</v>
      </c>
      <c r="E19" s="41"/>
    </row>
    <row r="20" spans="1:5" ht="38.25" customHeight="1" x14ac:dyDescent="0.25">
      <c r="A20" s="3">
        <v>18</v>
      </c>
      <c r="B20" s="29" t="s">
        <v>76</v>
      </c>
      <c r="C20" s="32">
        <v>46113</v>
      </c>
      <c r="D20" s="37">
        <v>91344.960000000006</v>
      </c>
      <c r="E20" s="41"/>
    </row>
    <row r="21" spans="1:5" ht="38.25" customHeight="1" x14ac:dyDescent="0.25">
      <c r="A21" s="3">
        <v>19</v>
      </c>
      <c r="B21" s="29" t="s">
        <v>77</v>
      </c>
      <c r="C21" s="32">
        <v>46143</v>
      </c>
      <c r="D21" s="37">
        <v>47203.75</v>
      </c>
      <c r="E21" s="41"/>
    </row>
    <row r="22" spans="1:5" ht="38.25" customHeight="1" x14ac:dyDescent="0.25">
      <c r="A22" s="3">
        <v>20</v>
      </c>
      <c r="B22" s="29" t="s">
        <v>78</v>
      </c>
      <c r="C22" s="32">
        <v>46204</v>
      </c>
      <c r="D22" s="37">
        <v>653400</v>
      </c>
      <c r="E22" s="41"/>
    </row>
    <row r="23" spans="1:5" ht="38.25" customHeight="1" x14ac:dyDescent="0.25">
      <c r="A23" s="3">
        <v>21</v>
      </c>
      <c r="B23" s="29" t="s">
        <v>79</v>
      </c>
      <c r="C23" s="32">
        <v>46143</v>
      </c>
      <c r="D23" s="37">
        <v>237600</v>
      </c>
      <c r="E23" s="41"/>
    </row>
    <row r="24" spans="1:5" ht="21" x14ac:dyDescent="0.35">
      <c r="A24" s="50" t="s">
        <v>14</v>
      </c>
      <c r="B24" s="50"/>
      <c r="C24" s="50"/>
      <c r="D24" s="42">
        <f>SUM(D3:D23)</f>
        <v>10025961.030000003</v>
      </c>
      <c r="E24" s="41"/>
    </row>
  </sheetData>
  <mergeCells count="2">
    <mergeCell ref="A1:E1"/>
    <mergeCell ref="A24:C2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MATERIAL</vt:lpstr>
      <vt:lpstr>SERVIÇOS - NOVOS</vt:lpstr>
      <vt:lpstr>SERVIÇOS - RENOVAÇÕES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Arlênio Efrem de Lima Júnior</dc:creator>
  <cp:lastModifiedBy>Arlênio Efrem de Lima Júnior</cp:lastModifiedBy>
  <dcterms:created xsi:type="dcterms:W3CDTF">2025-04-24T13:47:50Z</dcterms:created>
  <dcterms:modified xsi:type="dcterms:W3CDTF">2025-04-30T14:58:42Z</dcterms:modified>
</cp:coreProperties>
</file>